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Директор\Столовя\"/>
    </mc:Choice>
  </mc:AlternateContent>
  <bookViews>
    <workbookView xWindow="0" yWindow="0" windowWidth="20460" windowHeight="73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F196" i="1" l="1"/>
  <c r="J196" i="1"/>
  <c r="I196" i="1"/>
  <c r="G196" i="1"/>
</calcChain>
</file>

<file path=xl/sharedStrings.xml><?xml version="1.0" encoding="utf-8"?>
<sst xmlns="http://schemas.openxmlformats.org/spreadsheetml/2006/main" count="278" uniqueCount="89">
  <si>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</si>
  <si>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</si>
  <si>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</si>
  <si>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</si>
  <si>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</si>
  <si>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</si>
  <si>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</si>
  <si>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</si>
  <si>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</si>
  <si>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</si>
  <si>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</si>
  <si>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</si>
  <si>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</si>
  <si>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</si>
  <si>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</si>
  <si>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</si>
  <si>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</si>
  <si>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</si>
  <si>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</si>
  <si>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</si>
  <si>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</si>
  <si>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</si>
  <si>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</si>
  <si>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</si>
  <si>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</si>
  <si>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</si>
  <si>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</si>
  <si>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</si>
  <si>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</si>
  <si>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</si>
  <si>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</si>
  <si>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</si>
  <si>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</si>
  <si>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</si>
  <si>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</si>
  <si>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</si>
  <si>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</si>
  <si>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</si>
  <si>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</si>
  <si>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"Яблоневская ОШ"</t>
  </si>
  <si>
    <t>Эйшнер О.А.</t>
  </si>
  <si>
    <t>Плов с курицей</t>
  </si>
  <si>
    <t>291/М/ССЖ</t>
  </si>
  <si>
    <t>Чай с сахаром и лимоном</t>
  </si>
  <si>
    <t>377/М/ССЖ</t>
  </si>
  <si>
    <t xml:space="preserve">хлеб пшеничный </t>
  </si>
  <si>
    <t>Мандарин</t>
  </si>
  <si>
    <t>338/М</t>
  </si>
  <si>
    <t>Подгарнировка из свежих огурцов</t>
  </si>
  <si>
    <t>71/М</t>
  </si>
  <si>
    <t>Каша овсяная молочная с сахаром и маслом сливочным</t>
  </si>
  <si>
    <t>173/М/ССЖ</t>
  </si>
  <si>
    <t>Яйцо варёное</t>
  </si>
  <si>
    <t>209/М</t>
  </si>
  <si>
    <t>Сыр полутвёрдый</t>
  </si>
  <si>
    <t>15/М</t>
  </si>
  <si>
    <t>Какао на молоке</t>
  </si>
  <si>
    <t>382/М/ССЖ</t>
  </si>
  <si>
    <t xml:space="preserve">Хлеб пшеничный </t>
  </si>
  <si>
    <t>Котлета с соусом томатным</t>
  </si>
  <si>
    <t>234/М/ССЖ</t>
  </si>
  <si>
    <t>Пюре картофельное</t>
  </si>
  <si>
    <t>128/М/ССЖ</t>
  </si>
  <si>
    <t>Чай с шиповником</t>
  </si>
  <si>
    <t>376/М/ССЖ</t>
  </si>
  <si>
    <t>Йогурт фруктовый</t>
  </si>
  <si>
    <t>Запеканка из творога с соусом ягодным</t>
  </si>
  <si>
    <t>Напиток кофейный на молоке</t>
  </si>
  <si>
    <t>Хлеб пшеничный</t>
  </si>
  <si>
    <t>Яблоко</t>
  </si>
  <si>
    <t>Масло сливочное</t>
  </si>
  <si>
    <t>14/М</t>
  </si>
  <si>
    <t>Биточек куриный с соусом сметанным</t>
  </si>
  <si>
    <t>295/М/ССЖ</t>
  </si>
  <si>
    <t>Макароны отварные</t>
  </si>
  <si>
    <t>202/М/ССЖ</t>
  </si>
  <si>
    <t>223/М/ССЖ</t>
  </si>
  <si>
    <t>379/М/ССЖ</t>
  </si>
  <si>
    <t>Котлета с соусом сметанным</t>
  </si>
  <si>
    <t>268/М/ССЖ</t>
  </si>
  <si>
    <t>Каша гречневая рассыпчатая</t>
  </si>
  <si>
    <t>171/М/ССЖ</t>
  </si>
  <si>
    <t>Каша вязкая молочная из риса и пшена с маслом сливочным</t>
  </si>
  <si>
    <t>209/М/ССЖ</t>
  </si>
  <si>
    <t>Запеканка из творога с соусом сметанным сладким</t>
  </si>
  <si>
    <t>Филе куриное, тушеное в томатном соусе</t>
  </si>
  <si>
    <t>Рис отварной</t>
  </si>
  <si>
    <t>292/М/ССЖ</t>
  </si>
  <si>
    <t>Подгарнирник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</si>
</sst>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240</v>
      </c>
      <c r="G6" s="40">
        <v>26.16</v>
      </c>
      <c r="H6" s="40">
        <v>6.4</v>
      </c>
      <c r="I6" s="40">
        <v>41.15</v>
      </c>
      <c r="J6" s="40">
        <v>334.46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 t="s">
        <v>48</v>
      </c>
      <c r="F7" s="43">
        <v>20</v>
      </c>
      <c r="G7" s="43">
        <v>0.2</v>
      </c>
      <c r="H7" s="43">
        <v>0.02</v>
      </c>
      <c r="I7" s="43">
        <v>0.5</v>
      </c>
      <c r="J7" s="43">
        <v>3</v>
      </c>
      <c r="K7" s="44" t="s">
        <v>49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0.25</v>
      </c>
      <c r="H8" s="43">
        <v>0.03</v>
      </c>
      <c r="I8" s="43">
        <v>10.23</v>
      </c>
      <c r="J8" s="43">
        <v>43.46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66.22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30.57</v>
      </c>
      <c r="H13" s="19">
        <f t="shared" si="0"/>
        <v>7.0500000000000007</v>
      </c>
      <c r="I13" s="19">
        <f t="shared" si="0"/>
        <v>78.699999999999989</v>
      </c>
      <c r="J13" s="19">
        <f t="shared" si="0"/>
        <v>512.91999999999996</v>
      </c>
      <c r="K13" s="25"/>
      <c r="L13" s="19">
        <f t="shared" ref="L13" si="1">SUM(L6:L12)</f>
        <v>66.22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30.57</v>
      </c>
      <c r="H24" s="32">
        <f t="shared" si="4"/>
        <v>7.0500000000000007</v>
      </c>
      <c r="I24" s="32">
        <f t="shared" si="4"/>
        <v>78.699999999999989</v>
      </c>
      <c r="J24" s="32">
        <f t="shared" si="4"/>
        <v>512.91999999999996</v>
      </c>
      <c r="K24" s="32"/>
      <c r="L24" s="32">
        <f t="shared" ref="L24" si="5">L13+L23</f>
        <v>66.22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160</v>
      </c>
      <c r="G25" s="40">
        <v>4.76</v>
      </c>
      <c r="H25" s="40">
        <v>6.64</v>
      </c>
      <c r="I25" s="40">
        <v>22.82</v>
      </c>
      <c r="J25" s="40">
        <v>170.42</v>
      </c>
      <c r="K25" s="41" t="s">
        <v>51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40</v>
      </c>
      <c r="G26" s="43">
        <v>5.08</v>
      </c>
      <c r="H26" s="43">
        <v>4.5999999999999996</v>
      </c>
      <c r="I26" s="43">
        <v>0.28000000000000003</v>
      </c>
      <c r="J26" s="43">
        <v>62.8</v>
      </c>
      <c r="K26" s="44" t="s">
        <v>53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56</v>
      </c>
      <c r="F27" s="43">
        <v>180</v>
      </c>
      <c r="G27" s="43">
        <v>3.58</v>
      </c>
      <c r="H27" s="43">
        <v>2.85</v>
      </c>
      <c r="I27" s="43">
        <v>14.71</v>
      </c>
      <c r="J27" s="43">
        <v>100.6</v>
      </c>
      <c r="K27" s="44" t="s">
        <v>57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 t="s">
        <v>47</v>
      </c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15</v>
      </c>
      <c r="G30" s="43">
        <v>3.48</v>
      </c>
      <c r="H30" s="43">
        <v>4.43</v>
      </c>
      <c r="I30" s="43"/>
      <c r="J30" s="43">
        <v>54.6</v>
      </c>
      <c r="K30" s="44" t="s">
        <v>55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66.22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20.86</v>
      </c>
      <c r="H32" s="19">
        <f t="shared" ref="H32" si="7">SUM(H25:H31)</f>
        <v>19.119999999999997</v>
      </c>
      <c r="I32" s="19">
        <f t="shared" ref="I32" si="8">SUM(I25:I31)</f>
        <v>64.63</v>
      </c>
      <c r="J32" s="19">
        <f t="shared" ref="J32:L32" si="9">SUM(J25:J31)</f>
        <v>520.41999999999996</v>
      </c>
      <c r="K32" s="25"/>
      <c r="L32" s="19">
        <f t="shared" si="9"/>
        <v>66.22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535</v>
      </c>
      <c r="G43" s="32">
        <f t="shared" ref="G43" si="14">G32+G42</f>
        <v>20.86</v>
      </c>
      <c r="H43" s="32">
        <f t="shared" ref="H43" si="15">H32+H42</f>
        <v>19.119999999999997</v>
      </c>
      <c r="I43" s="32">
        <f t="shared" ref="I43" si="16">I32+I42</f>
        <v>64.63</v>
      </c>
      <c r="J43" s="32">
        <f t="shared" ref="J43:L43" si="17">J32+J42</f>
        <v>520.41999999999996</v>
      </c>
      <c r="K43" s="32"/>
      <c r="L43" s="32">
        <f t="shared" si="17"/>
        <v>66.22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110</v>
      </c>
      <c r="G44" s="40">
        <v>12.16</v>
      </c>
      <c r="H44" s="40">
        <v>10.24</v>
      </c>
      <c r="I44" s="40">
        <v>13.5</v>
      </c>
      <c r="J44" s="40">
        <v>195.77</v>
      </c>
      <c r="K44" s="41" t="s">
        <v>60</v>
      </c>
      <c r="L44" s="40"/>
    </row>
    <row r="45" spans="1:12" ht="25.5" x14ac:dyDescent="0.25">
      <c r="A45" s="23"/>
      <c r="B45" s="15"/>
      <c r="C45" s="11"/>
      <c r="D45" s="6"/>
      <c r="E45" s="42" t="s">
        <v>61</v>
      </c>
      <c r="F45" s="43">
        <v>150</v>
      </c>
      <c r="G45" s="43">
        <v>3.28</v>
      </c>
      <c r="H45" s="43">
        <v>6.16</v>
      </c>
      <c r="I45" s="43">
        <v>22.06</v>
      </c>
      <c r="J45" s="43">
        <v>157.25</v>
      </c>
      <c r="K45" s="44" t="s">
        <v>62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63</v>
      </c>
      <c r="F46" s="43">
        <v>180</v>
      </c>
      <c r="G46" s="43">
        <v>0.3</v>
      </c>
      <c r="H46" s="43">
        <v>0.06</v>
      </c>
      <c r="I46" s="43">
        <v>11.5</v>
      </c>
      <c r="J46" s="43">
        <v>49.94</v>
      </c>
      <c r="K46" s="44" t="s">
        <v>64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65</v>
      </c>
      <c r="F49" s="43">
        <v>120</v>
      </c>
      <c r="G49" s="43">
        <v>4.8</v>
      </c>
      <c r="H49" s="43">
        <v>1.8</v>
      </c>
      <c r="I49" s="43">
        <v>17.16</v>
      </c>
      <c r="J49" s="43">
        <v>108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66.22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23.7</v>
      </c>
      <c r="H51" s="19">
        <f t="shared" ref="H51" si="19">SUM(H44:H50)</f>
        <v>18.659999999999997</v>
      </c>
      <c r="I51" s="19">
        <f t="shared" ref="I51" si="20">SUM(I44:I50)</f>
        <v>83.539999999999992</v>
      </c>
      <c r="J51" s="19">
        <f t="shared" ref="J51:L51" si="21">SUM(J44:J50)</f>
        <v>604.96</v>
      </c>
      <c r="K51" s="25"/>
      <c r="L51" s="19">
        <f t="shared" si="21"/>
        <v>66.22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23.7</v>
      </c>
      <c r="H62" s="32">
        <f t="shared" ref="H62" si="27">H51+H61</f>
        <v>18.659999999999997</v>
      </c>
      <c r="I62" s="32">
        <f t="shared" ref="I62" si="28">I51+I61</f>
        <v>83.539999999999992</v>
      </c>
      <c r="J62" s="32">
        <f t="shared" ref="J62:L62" si="29">J51+J61</f>
        <v>604.96</v>
      </c>
      <c r="K62" s="32"/>
      <c r="L62" s="32">
        <f t="shared" si="29"/>
        <v>66.22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18.920000000000002</v>
      </c>
      <c r="H63" s="40">
        <v>12.7</v>
      </c>
      <c r="I63" s="40">
        <v>28.64</v>
      </c>
      <c r="J63" s="40">
        <v>309.07</v>
      </c>
      <c r="K63" s="41" t="s">
        <v>76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67</v>
      </c>
      <c r="F65" s="43">
        <v>180</v>
      </c>
      <c r="G65" s="43">
        <v>2.65</v>
      </c>
      <c r="H65" s="43">
        <v>2.2799999999999998</v>
      </c>
      <c r="I65" s="43">
        <v>14.42</v>
      </c>
      <c r="J65" s="43">
        <v>89.46</v>
      </c>
      <c r="K65" s="44" t="s">
        <v>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140</v>
      </c>
      <c r="G67" s="43">
        <v>0.56000000000000005</v>
      </c>
      <c r="H67" s="43">
        <v>0.56000000000000005</v>
      </c>
      <c r="I67" s="43">
        <v>13.72</v>
      </c>
      <c r="J67" s="43">
        <v>65.8</v>
      </c>
      <c r="K67" s="44" t="s">
        <v>47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66.22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25.29</v>
      </c>
      <c r="H70" s="19">
        <f t="shared" ref="H70" si="31">SUM(H63:H69)</f>
        <v>15.94</v>
      </c>
      <c r="I70" s="19">
        <f t="shared" ref="I70" si="32">SUM(I63:I69)</f>
        <v>76.100000000000009</v>
      </c>
      <c r="J70" s="19">
        <f t="shared" ref="J70:L70" si="33">SUM(J63:J69)</f>
        <v>558.32999999999993</v>
      </c>
      <c r="K70" s="25"/>
      <c r="L70" s="19">
        <f t="shared" si="33"/>
        <v>66.22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25.29</v>
      </c>
      <c r="H81" s="32">
        <f t="shared" ref="H81" si="39">H70+H80</f>
        <v>15.94</v>
      </c>
      <c r="I81" s="32">
        <f t="shared" ref="I81" si="40">I70+I80</f>
        <v>76.100000000000009</v>
      </c>
      <c r="J81" s="32">
        <f t="shared" ref="J81:L81" si="41">J70+J80</f>
        <v>558.32999999999993</v>
      </c>
      <c r="K81" s="32"/>
      <c r="L81" s="32">
        <f t="shared" si="41"/>
        <v>66.22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5.76</v>
      </c>
      <c r="H82" s="40">
        <v>4.3</v>
      </c>
      <c r="I82" s="40">
        <v>36.729999999999997</v>
      </c>
      <c r="J82" s="40">
        <v>208.81</v>
      </c>
      <c r="K82" s="41" t="s">
        <v>75</v>
      </c>
      <c r="L82" s="40"/>
    </row>
    <row r="83" spans="1:12" ht="25.5" x14ac:dyDescent="0.25">
      <c r="A83" s="23"/>
      <c r="B83" s="15"/>
      <c r="C83" s="11"/>
      <c r="D83" s="6"/>
      <c r="E83" s="42" t="s">
        <v>72</v>
      </c>
      <c r="F83" s="43">
        <v>120</v>
      </c>
      <c r="G83" s="43">
        <v>13.3</v>
      </c>
      <c r="H83" s="43">
        <v>4.84</v>
      </c>
      <c r="I83" s="43">
        <v>8.8000000000000007</v>
      </c>
      <c r="J83" s="43">
        <v>132.02000000000001</v>
      </c>
      <c r="K83" s="44" t="s">
        <v>73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43</v>
      </c>
      <c r="F84" s="43">
        <v>180</v>
      </c>
      <c r="G84" s="43">
        <v>0.25</v>
      </c>
      <c r="H84" s="43">
        <v>0.03</v>
      </c>
      <c r="I84" s="43">
        <v>10.23</v>
      </c>
      <c r="J84" s="43">
        <v>43.46</v>
      </c>
      <c r="K84" s="44" t="s">
        <v>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70</v>
      </c>
      <c r="F87" s="43">
        <v>10</v>
      </c>
      <c r="G87" s="43">
        <v>0.08</v>
      </c>
      <c r="H87" s="43">
        <v>7.25</v>
      </c>
      <c r="I87" s="43">
        <v>0.13</v>
      </c>
      <c r="J87" s="43">
        <v>66.099999999999994</v>
      </c>
      <c r="K87" s="44" t="s">
        <v>71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66.22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22.55</v>
      </c>
      <c r="H89" s="19">
        <f t="shared" ref="H89" si="43">SUM(H82:H88)</f>
        <v>16.82</v>
      </c>
      <c r="I89" s="19">
        <f t="shared" ref="I89" si="44">SUM(I82:I88)</f>
        <v>75.210000000000008</v>
      </c>
      <c r="J89" s="19">
        <f t="shared" ref="J89:L89" si="45">SUM(J82:J88)</f>
        <v>544.39</v>
      </c>
      <c r="K89" s="25"/>
      <c r="L89" s="19">
        <f t="shared" si="45"/>
        <v>66.22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22.55</v>
      </c>
      <c r="H100" s="32">
        <f t="shared" ref="H100" si="51">H89+H99</f>
        <v>16.82</v>
      </c>
      <c r="I100" s="32">
        <f t="shared" ref="I100" si="52">I89+I99</f>
        <v>75.210000000000008</v>
      </c>
      <c r="J100" s="32">
        <f t="shared" ref="J100:L100" si="53">J89+J99</f>
        <v>544.39</v>
      </c>
      <c r="K100" s="32"/>
      <c r="L100" s="32">
        <f t="shared" si="53"/>
        <v>66.22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120</v>
      </c>
      <c r="G101" s="40">
        <v>14.7</v>
      </c>
      <c r="H101" s="40">
        <v>8.48</v>
      </c>
      <c r="I101" s="40">
        <v>15.68</v>
      </c>
      <c r="J101" s="40">
        <v>202.26</v>
      </c>
      <c r="K101" s="41" t="s">
        <v>79</v>
      </c>
      <c r="L101" s="40"/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20</v>
      </c>
      <c r="G102" s="43">
        <v>0.3</v>
      </c>
      <c r="H102" s="43">
        <v>0.04</v>
      </c>
      <c r="I102" s="43">
        <v>0.88</v>
      </c>
      <c r="J102" s="43">
        <v>5</v>
      </c>
      <c r="K102" s="44" t="s">
        <v>49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43</v>
      </c>
      <c r="F103" s="43">
        <v>180</v>
      </c>
      <c r="G103" s="43">
        <v>0.25</v>
      </c>
      <c r="H103" s="43">
        <v>0.03</v>
      </c>
      <c r="I103" s="43">
        <v>10.23</v>
      </c>
      <c r="J103" s="43">
        <v>43.46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 t="s">
        <v>47</v>
      </c>
      <c r="L105" s="43"/>
    </row>
    <row r="106" spans="1:12" ht="25.5" x14ac:dyDescent="0.25">
      <c r="A106" s="23"/>
      <c r="B106" s="15"/>
      <c r="C106" s="11"/>
      <c r="D106" s="6"/>
      <c r="E106" s="42" t="s">
        <v>80</v>
      </c>
      <c r="F106" s="43">
        <v>150</v>
      </c>
      <c r="G106" s="43">
        <v>6.97</v>
      </c>
      <c r="H106" s="43">
        <v>5.44</v>
      </c>
      <c r="I106" s="43">
        <v>31.47</v>
      </c>
      <c r="J106" s="43">
        <v>202.45</v>
      </c>
      <c r="K106" s="44" t="s">
        <v>81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66.22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26.18</v>
      </c>
      <c r="H108" s="19">
        <f t="shared" si="54"/>
        <v>14.59</v>
      </c>
      <c r="I108" s="19">
        <f t="shared" si="54"/>
        <v>85.08</v>
      </c>
      <c r="J108" s="19">
        <f t="shared" si="54"/>
        <v>585.17000000000007</v>
      </c>
      <c r="K108" s="25"/>
      <c r="L108" s="19">
        <f t="shared" ref="L108" si="55">SUM(L101:L107)</f>
        <v>66.22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26.18</v>
      </c>
      <c r="H119" s="32">
        <f t="shared" ref="H119" si="59">H108+H118</f>
        <v>14.59</v>
      </c>
      <c r="I119" s="32">
        <f t="shared" ref="I119" si="60">I108+I118</f>
        <v>85.08</v>
      </c>
      <c r="J119" s="32">
        <f t="shared" ref="J119:L119" si="61">J108+J118</f>
        <v>585.17000000000007</v>
      </c>
      <c r="K119" s="32"/>
      <c r="L119" s="32">
        <f t="shared" si="61"/>
        <v>66.22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160</v>
      </c>
      <c r="G120" s="40">
        <v>5.1100000000000003</v>
      </c>
      <c r="H120" s="40">
        <v>6.22</v>
      </c>
      <c r="I120" s="40">
        <v>29.63</v>
      </c>
      <c r="J120" s="40">
        <v>195.47</v>
      </c>
      <c r="K120" s="41" t="s">
        <v>55</v>
      </c>
      <c r="L120" s="40"/>
    </row>
    <row r="121" spans="1:12" ht="25.5" x14ac:dyDescent="0.25">
      <c r="A121" s="14"/>
      <c r="B121" s="15"/>
      <c r="C121" s="11"/>
      <c r="D121" s="6"/>
      <c r="E121" s="42" t="s">
        <v>52</v>
      </c>
      <c r="F121" s="43">
        <v>40</v>
      </c>
      <c r="G121" s="43">
        <v>5.08</v>
      </c>
      <c r="H121" s="43">
        <v>4.5999999999999996</v>
      </c>
      <c r="I121" s="43">
        <v>0.28000000000000003</v>
      </c>
      <c r="J121" s="43">
        <v>62.8</v>
      </c>
      <c r="K121" s="44" t="s">
        <v>83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56</v>
      </c>
      <c r="F122" s="43">
        <v>180</v>
      </c>
      <c r="G122" s="43">
        <v>3.58</v>
      </c>
      <c r="H122" s="43">
        <v>2.85</v>
      </c>
      <c r="I122" s="43">
        <v>14.71</v>
      </c>
      <c r="J122" s="43">
        <v>100.06</v>
      </c>
      <c r="K122" s="44" t="s">
        <v>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69</v>
      </c>
      <c r="F124" s="43">
        <v>140</v>
      </c>
      <c r="G124" s="43">
        <v>0.56000000000000005</v>
      </c>
      <c r="H124" s="43">
        <v>0.56000000000000005</v>
      </c>
      <c r="I124" s="43">
        <v>13.72</v>
      </c>
      <c r="J124" s="43">
        <v>65.8</v>
      </c>
      <c r="K124" s="44" t="s">
        <v>47</v>
      </c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15</v>
      </c>
      <c r="G125" s="43">
        <v>3.48</v>
      </c>
      <c r="H125" s="43">
        <v>4.43</v>
      </c>
      <c r="I125" s="43"/>
      <c r="J125" s="43">
        <v>54.6</v>
      </c>
      <c r="K125" s="44" t="s">
        <v>55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66.22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20.97</v>
      </c>
      <c r="H127" s="19">
        <f t="shared" si="62"/>
        <v>19.060000000000002</v>
      </c>
      <c r="I127" s="19">
        <f t="shared" si="62"/>
        <v>77.660000000000011</v>
      </c>
      <c r="J127" s="19">
        <f t="shared" si="62"/>
        <v>572.73</v>
      </c>
      <c r="K127" s="25"/>
      <c r="L127" s="19">
        <f t="shared" ref="L127" si="63">SUM(L120:L126)</f>
        <v>66.22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575</v>
      </c>
      <c r="G138" s="32">
        <f t="shared" ref="G138" si="66">G127+G137</f>
        <v>20.97</v>
      </c>
      <c r="H138" s="32">
        <f t="shared" ref="H138" si="67">H127+H137</f>
        <v>19.060000000000002</v>
      </c>
      <c r="I138" s="32">
        <f t="shared" ref="I138" si="68">I127+I137</f>
        <v>77.660000000000011</v>
      </c>
      <c r="J138" s="32">
        <f t="shared" ref="J138:L138" si="69">J127+J137</f>
        <v>572.73</v>
      </c>
      <c r="K138" s="32"/>
      <c r="L138" s="32">
        <f t="shared" si="69"/>
        <v>66.22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110</v>
      </c>
      <c r="G139" s="40">
        <v>11.43</v>
      </c>
      <c r="H139" s="40">
        <v>8.42</v>
      </c>
      <c r="I139" s="40">
        <v>11.1</v>
      </c>
      <c r="J139" s="40">
        <v>167.39</v>
      </c>
      <c r="K139" s="41" t="s">
        <v>60</v>
      </c>
      <c r="L139" s="40"/>
    </row>
    <row r="140" spans="1:12" ht="25.5" x14ac:dyDescent="0.25">
      <c r="A140" s="23"/>
      <c r="B140" s="15"/>
      <c r="C140" s="11"/>
      <c r="D140" s="6"/>
      <c r="E140" s="42" t="s">
        <v>61</v>
      </c>
      <c r="F140" s="43">
        <v>150</v>
      </c>
      <c r="G140" s="43">
        <v>3.28</v>
      </c>
      <c r="H140" s="43">
        <v>6.16</v>
      </c>
      <c r="I140" s="43">
        <v>22.06</v>
      </c>
      <c r="J140" s="43">
        <v>157.25</v>
      </c>
      <c r="K140" s="44" t="s">
        <v>62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63</v>
      </c>
      <c r="F141" s="43">
        <v>180</v>
      </c>
      <c r="G141" s="43">
        <v>0.3</v>
      </c>
      <c r="H141" s="43">
        <v>0.06</v>
      </c>
      <c r="I141" s="43">
        <v>11.5</v>
      </c>
      <c r="J141" s="43">
        <v>49.94</v>
      </c>
      <c r="K141" s="44" t="s">
        <v>64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68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65</v>
      </c>
      <c r="F144" s="43">
        <v>120</v>
      </c>
      <c r="G144" s="43">
        <v>4.8</v>
      </c>
      <c r="H144" s="43">
        <v>1.8</v>
      </c>
      <c r="I144" s="43">
        <v>17.16</v>
      </c>
      <c r="J144" s="43">
        <v>108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66.22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22.970000000000002</v>
      </c>
      <c r="H146" s="19">
        <f t="shared" si="70"/>
        <v>16.84</v>
      </c>
      <c r="I146" s="19">
        <f t="shared" si="70"/>
        <v>81.14</v>
      </c>
      <c r="J146" s="19">
        <f t="shared" si="70"/>
        <v>576.57999999999993</v>
      </c>
      <c r="K146" s="25"/>
      <c r="L146" s="19">
        <f t="shared" ref="L146" si="71">SUM(L139:L145)</f>
        <v>66.22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22.970000000000002</v>
      </c>
      <c r="H157" s="32">
        <f t="shared" ref="H157" si="75">H146+H156</f>
        <v>16.84</v>
      </c>
      <c r="I157" s="32">
        <f t="shared" ref="I157" si="76">I146+I156</f>
        <v>81.14</v>
      </c>
      <c r="J157" s="32">
        <f t="shared" ref="J157:L157" si="77">J146+J156</f>
        <v>576.57999999999993</v>
      </c>
      <c r="K157" s="32"/>
      <c r="L157" s="32">
        <f t="shared" si="77"/>
        <v>66.22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150</v>
      </c>
      <c r="G158" s="40">
        <v>19.14</v>
      </c>
      <c r="H158" s="40">
        <v>13.8</v>
      </c>
      <c r="I158" s="40">
        <v>24.69</v>
      </c>
      <c r="J158" s="40">
        <v>303.74</v>
      </c>
      <c r="K158" s="41" t="s">
        <v>76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67</v>
      </c>
      <c r="F160" s="43">
        <v>180</v>
      </c>
      <c r="G160" s="43">
        <v>2.65</v>
      </c>
      <c r="H160" s="43">
        <v>2.2799999999999998</v>
      </c>
      <c r="I160" s="43">
        <v>14.42</v>
      </c>
      <c r="J160" s="43">
        <v>89.46</v>
      </c>
      <c r="K160" s="44" t="s">
        <v>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69</v>
      </c>
      <c r="F162" s="43">
        <v>140</v>
      </c>
      <c r="G162" s="43">
        <v>0.56000000000000005</v>
      </c>
      <c r="H162" s="43">
        <v>0.56000000000000005</v>
      </c>
      <c r="I162" s="43">
        <v>13.72</v>
      </c>
      <c r="J162" s="43">
        <v>65.8</v>
      </c>
      <c r="K162" s="44" t="s">
        <v>47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66.22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25.509999999999998</v>
      </c>
      <c r="H165" s="19">
        <f t="shared" si="78"/>
        <v>17.04</v>
      </c>
      <c r="I165" s="19">
        <f t="shared" si="78"/>
        <v>72.150000000000006</v>
      </c>
      <c r="J165" s="19">
        <f t="shared" si="78"/>
        <v>553</v>
      </c>
      <c r="K165" s="25"/>
      <c r="L165" s="19">
        <f t="shared" ref="L165" si="79">SUM(L158:L164)</f>
        <v>66.22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25.509999999999998</v>
      </c>
      <c r="H176" s="32">
        <f t="shared" ref="H176" si="83">H165+H175</f>
        <v>17.04</v>
      </c>
      <c r="I176" s="32">
        <f t="shared" ref="I176" si="84">I165+I175</f>
        <v>72.150000000000006</v>
      </c>
      <c r="J176" s="32">
        <f t="shared" ref="J176:L176" si="85">J165+J175</f>
        <v>553</v>
      </c>
      <c r="K176" s="32"/>
      <c r="L176" s="32">
        <f t="shared" si="85"/>
        <v>66.22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100</v>
      </c>
      <c r="G177" s="40">
        <v>14.31</v>
      </c>
      <c r="H177" s="40">
        <v>10.38</v>
      </c>
      <c r="I177" s="40">
        <v>1.91</v>
      </c>
      <c r="J177" s="40">
        <v>158.27000000000001</v>
      </c>
      <c r="K177" s="41" t="s">
        <v>87</v>
      </c>
      <c r="L177" s="40"/>
    </row>
    <row r="178" spans="1:12" ht="25.5" x14ac:dyDescent="0.25">
      <c r="A178" s="23"/>
      <c r="B178" s="15"/>
      <c r="C178" s="11"/>
      <c r="D178" s="6"/>
      <c r="E178" s="42" t="s">
        <v>86</v>
      </c>
      <c r="F178" s="43">
        <v>150</v>
      </c>
      <c r="G178" s="43">
        <v>3.82</v>
      </c>
      <c r="H178" s="43">
        <v>4.17</v>
      </c>
      <c r="I178" s="43">
        <v>40.03</v>
      </c>
      <c r="J178" s="43">
        <v>212.87</v>
      </c>
      <c r="K178" s="44" t="s">
        <v>81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43</v>
      </c>
      <c r="F179" s="43">
        <v>180</v>
      </c>
      <c r="G179" s="43">
        <v>0.25</v>
      </c>
      <c r="H179" s="43">
        <v>0.03</v>
      </c>
      <c r="I179" s="43">
        <v>10.23</v>
      </c>
      <c r="J179" s="43">
        <v>43.46</v>
      </c>
      <c r="K179" s="44" t="s">
        <v>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/>
      <c r="E182" s="42" t="s">
        <v>88</v>
      </c>
      <c r="F182" s="43">
        <v>20</v>
      </c>
      <c r="G182" s="43">
        <v>0.22</v>
      </c>
      <c r="H182" s="43">
        <v>0.04</v>
      </c>
      <c r="I182" s="43">
        <v>0.76</v>
      </c>
      <c r="J182" s="43">
        <v>4.8</v>
      </c>
      <c r="K182" s="44" t="s">
        <v>49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66.22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22.56</v>
      </c>
      <c r="H184" s="19">
        <f t="shared" si="86"/>
        <v>15.219999999999999</v>
      </c>
      <c r="I184" s="19">
        <f t="shared" si="86"/>
        <v>79.750000000000014</v>
      </c>
      <c r="J184" s="19">
        <f t="shared" si="86"/>
        <v>551.39999999999986</v>
      </c>
      <c r="K184" s="25"/>
      <c r="L184" s="19">
        <f t="shared" ref="L184" si="87">SUM(L177:L183)</f>
        <v>66.22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590</v>
      </c>
      <c r="G195" s="32">
        <f t="shared" ref="G195" si="90">G184+G194</f>
        <v>22.56</v>
      </c>
      <c r="H195" s="32">
        <f t="shared" ref="H195" si="91">H184+H194</f>
        <v>15.219999999999999</v>
      </c>
      <c r="I195" s="32">
        <f t="shared" ref="I195" si="92">I184+I194</f>
        <v>79.750000000000014</v>
      </c>
      <c r="J195" s="32">
        <f t="shared" ref="J195:L195" si="93">J184+J194</f>
        <v>551.39999999999986</v>
      </c>
      <c r="K195" s="32"/>
      <c r="L195" s="32">
        <f t="shared" si="93"/>
        <v>66.22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24.115999999999996</v>
      </c>
      <c r="H196" s="34">
        <f t="shared" si="94"/>
        <v>16.033999999999999</v>
      </c>
      <c r="I196" s="34">
        <f t="shared" si="94"/>
        <v>77.395999999999987</v>
      </c>
      <c r="J196" s="34">
        <f t="shared" si="94"/>
        <v>557.99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66.220000000000013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2022-05-16T14:23:56Z</dcterms:created>
  <dcterms:modified xsi:type="dcterms:W3CDTF">2024-05-24T09:43:40Z</dcterms:modified>
</cp:coreProperties>
</file>